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Проекты с виртуалки\ЦРМ Арх бюро\site\files\shablony\"/>
    </mc:Choice>
  </mc:AlternateContent>
  <xr:revisionPtr revIDLastSave="0" documentId="8_{A88958A4-9369-4882-A843-AC8EBA9DEA9F}" xr6:coauthVersionLast="47" xr6:coauthVersionMax="47" xr10:uidLastSave="{00000000-0000-0000-0000-000000000000}"/>
  <bookViews>
    <workbookView xWindow="340" yWindow="340" windowWidth="2370" windowHeight="560" xr2:uid="{84C6AD62-F1B0-45DE-9364-20529F5E0A95}"/>
  </bookViews>
  <sheets>
    <sheet name="Смет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<sst xmlns="http://schemas.openxmlformats.org/spreadsheetml/2006/main" count="35" uniqueCount="30">
  <si>
    <t>СМЕТА</t>
  </si>
  <si>
    <t>на выполнение работ</t>
  </si>
  <si>
    <t>Объект:</t>
  </si>
  <si>
    <t>Заказчик:</t>
  </si>
  <si>
    <t>Подрядчик:</t>
  </si>
  <si>
    <t>Основание:</t>
  </si>
  <si>
    <t>№</t>
  </si>
  <si>
    <t>Наименование работ и материалов</t>
  </si>
  <si>
    <t>Ед. изм.</t>
  </si>
  <si>
    <t>Количество</t>
  </si>
  <si>
    <t>Цена, руб.</t>
  </si>
  <si>
    <t>Наценка, %</t>
  </si>
  <si>
    <t>Стоимость, руб.</t>
  </si>
  <si>
    <t>Раздел 1. Работы</t>
  </si>
  <si>
    <t>Земляные работы</t>
  </si>
  <si>
    <t>м3</t>
  </si>
  <si>
    <t>Устройство фундамента</t>
  </si>
  <si>
    <t>Кладка стен</t>
  </si>
  <si>
    <t>Итого по разделу</t>
  </si>
  <si>
    <t>Раздел 2. Материалы</t>
  </si>
  <si>
    <t>Бетон В25</t>
  </si>
  <si>
    <t>Арматура А500</t>
  </si>
  <si>
    <t>т</t>
  </si>
  <si>
    <t>Блоки газобетонные</t>
  </si>
  <si>
    <t>Итого по смете</t>
  </si>
  <si>
    <t>НДС, %</t>
  </si>
  <si>
    <t>Всего по смете с НДС</t>
  </si>
  <si>
    <t>Составил ______________________</t>
  </si>
  <si>
    <t>Согласовано (заказчик) ____________</t>
  </si>
  <si>
    <t>Шаблон WorkAB — workab.ru. Сметы по ГЭСН и ФЕР с ценами вашего региона, КС-2 и КС-3 из сметы — в программе WorkAB, две сметы бесплатно.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</si>
</sst>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"/>
  </numFmts>
  <fonts count="5" x14ac:knownFonts="1">
    <font>
      <sz val="11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color rgb="FF80808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/>
    <xf numFmtId="0" fontId="1" fillId="0" borderId="3" xfId="0" applyFont="1" applyBorder="1"/>
    <xf numFmtId="0" fontId="1" fillId="0" borderId="3" xfId="0" applyFont="1" applyBorder="1"/>
    <xf numFmtId="0" fontId="3" fillId="0" borderId="3" xfId="0" applyFont="1" applyBorder="1"/>
    <xf numFmtId="4" fontId="1" fillId="0" borderId="3" xfId="0" applyNumberFormat="1" applyFont="1" applyBorder="1"/>
    <xf numFmtId="4" fontId="1" fillId="0" borderId="3" xfId="0" applyNumberFormat="1" applyFont="1" applyBorder="1"/>
    <xf numFmtId="4" fontId="3" fillId="0" borderId="3" xfId="0" applyNumberFormat="1" applyFont="1" applyBorder="1"/>
    <xf numFmtId="164" fontId="1" fillId="0" borderId="3" xfId="0" applyNumberFormat="1" applyFont="1" applyBorder="1"/>
    <xf numFmtId="164" fontId="1" fillId="0" borderId="3" xfId="0" applyNumberFormat="1" applyFont="1" applyBorder="1"/>
    <xf numFmtId="164" fontId="3" fillId="0" borderId="3" xfId="0" applyNumberFormat="1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1040-D48A-4FA7-814C-5FB674A60EB9}">
  <sheetPr>
    <pageSetUpPr fitToPage="1"/>
  </sheetPr>
  <dimension ref="A1:G32"/>
  <sheetViews>
    <sheetView tabSelected="1" workbookViewId="0"/>
  </sheetViews>
  <sheetFormatPr defaultRowHeight="12.5" x14ac:dyDescent="0.25"/>
  <cols>
    <col min="1" max="1" width="5.6328125" style="1" customWidth="1"/>
    <col min="2" max="2" width="46.6328125" style="1" customWidth="1"/>
    <col min="3" max="3" width="9.6328125" style="1" customWidth="1"/>
    <col min="4" max="7" width="14.6328125" style="1" customWidth="1"/>
    <col min="8" max="16384" width="8.7265625" style="1"/>
  </cols>
  <sheetData>
    <row r="1" spans="1:7" ht="18" x14ac:dyDescent="0.4">
      <c r="A1" s="3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B4" s="4" t="s">
        <v>2</v>
      </c>
      <c r="C4" s="5"/>
      <c r="D4" s="5"/>
      <c r="E4" s="5"/>
      <c r="F4" s="5"/>
      <c r="G4" s="5"/>
    </row>
    <row r="5" spans="1:7" x14ac:dyDescent="0.25">
      <c r="B5" s="4" t="s">
        <v>3</v>
      </c>
      <c r="C5" s="6"/>
      <c r="D5" s="6"/>
      <c r="E5" s="6"/>
      <c r="F5" s="6"/>
      <c r="G5" s="6"/>
    </row>
    <row r="6" spans="1:7" x14ac:dyDescent="0.25">
      <c r="B6" s="4" t="s">
        <v>4</v>
      </c>
      <c r="C6" s="6"/>
      <c r="D6" s="6"/>
      <c r="E6" s="6"/>
      <c r="F6" s="6"/>
      <c r="G6" s="6"/>
    </row>
    <row r="7" spans="1:7" x14ac:dyDescent="0.25">
      <c r="B7" s="4" t="s">
        <v>5</v>
      </c>
      <c r="C7" s="6"/>
      <c r="D7" s="6"/>
      <c r="E7" s="6"/>
      <c r="F7" s="6"/>
      <c r="G7" s="6"/>
    </row>
    <row r="9" spans="1:7" ht="65" x14ac:dyDescent="0.3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</row>
    <row r="10" spans="1:7" ht="13" x14ac:dyDescent="0.3">
      <c r="A10" s="8" t="s">
        <v>13</v>
      </c>
      <c r="B10" s="9"/>
      <c r="C10" s="9"/>
      <c r="D10" s="15"/>
      <c r="E10" s="12"/>
      <c r="F10" s="12"/>
      <c r="G10" s="12"/>
    </row>
    <row r="11" spans="1:7" x14ac:dyDescent="0.25">
      <c r="A11" s="10">
        <v>1</v>
      </c>
      <c r="B11" s="10" t="s">
        <v>14</v>
      </c>
      <c r="C11" s="10" t="s">
        <v>15</v>
      </c>
      <c r="D11" s="16"/>
      <c r="E11" s="13"/>
      <c r="F11" s="13"/>
      <c r="G11" s="13" t="str">
        <f>IF(D11*E11=0,"",ROUND(D11*E11*(1+F11/100),2))</f>
        <v/>
      </c>
    </row>
    <row r="12" spans="1:7" x14ac:dyDescent="0.25">
      <c r="A12" s="10">
        <v>2</v>
      </c>
      <c r="B12" s="10" t="s">
        <v>16</v>
      </c>
      <c r="C12" s="10" t="s">
        <v>15</v>
      </c>
      <c r="D12" s="16"/>
      <c r="E12" s="13"/>
      <c r="F12" s="13"/>
      <c r="G12" s="13" t="str">
        <f>IF(D12*E12=0,"",ROUND(D12*E12*(1+F12/100),2))</f>
        <v/>
      </c>
    </row>
    <row r="13" spans="1:7" x14ac:dyDescent="0.25">
      <c r="A13" s="10">
        <v>3</v>
      </c>
      <c r="B13" s="10" t="s">
        <v>17</v>
      </c>
      <c r="C13" s="10" t="s">
        <v>15</v>
      </c>
      <c r="D13" s="16"/>
      <c r="E13" s="13"/>
      <c r="F13" s="13"/>
      <c r="G13" s="13" t="str">
        <f>IF(D13*E13=0,"",ROUND(D13*E13*(1+F13/100),2))</f>
        <v/>
      </c>
    </row>
    <row r="14" spans="1:7" x14ac:dyDescent="0.25">
      <c r="A14" s="10"/>
      <c r="B14" s="10"/>
      <c r="C14" s="10"/>
      <c r="D14" s="16"/>
      <c r="E14" s="13"/>
      <c r="F14" s="13"/>
      <c r="G14" s="13" t="str">
        <f>IF(D14*E14=0,"",ROUND(D14*E14*(1+F14/100),2))</f>
        <v/>
      </c>
    </row>
    <row r="15" spans="1:7" x14ac:dyDescent="0.25">
      <c r="A15" s="10"/>
      <c r="B15" s="10"/>
      <c r="C15" s="10"/>
      <c r="D15" s="16"/>
      <c r="E15" s="13"/>
      <c r="F15" s="13"/>
      <c r="G15" s="13" t="str">
        <f>IF(D15*E15=0,"",ROUND(D15*E15*(1+F15/100),2))</f>
        <v/>
      </c>
    </row>
    <row r="16" spans="1:7" x14ac:dyDescent="0.25">
      <c r="A16" s="10"/>
      <c r="B16" s="10"/>
      <c r="C16" s="10"/>
      <c r="D16" s="16"/>
      <c r="E16" s="13"/>
      <c r="F16" s="13"/>
      <c r="G16" s="13" t="str">
        <f>IF(D16*E16=0,"",ROUND(D16*E16*(1+F16/100),2))</f>
        <v/>
      </c>
    </row>
    <row r="17" spans="1:7" ht="13" x14ac:dyDescent="0.3">
      <c r="A17" s="11"/>
      <c r="B17" s="11" t="s">
        <v>18</v>
      </c>
      <c r="C17" s="11"/>
      <c r="D17" s="17"/>
      <c r="E17" s="14"/>
      <c r="F17" s="14"/>
      <c r="G17" s="14">
        <f>SUM(G11:G16)</f>
        <v>0</v>
      </c>
    </row>
    <row r="18" spans="1:7" ht="13" x14ac:dyDescent="0.3">
      <c r="A18" s="8" t="s">
        <v>19</v>
      </c>
      <c r="B18" s="9"/>
      <c r="C18" s="9"/>
      <c r="D18" s="15"/>
      <c r="E18" s="12"/>
      <c r="F18" s="12"/>
      <c r="G18" s="12"/>
    </row>
    <row r="19" spans="1:7" x14ac:dyDescent="0.25">
      <c r="A19" s="10">
        <v>1</v>
      </c>
      <c r="B19" s="10" t="s">
        <v>20</v>
      </c>
      <c r="C19" s="10" t="s">
        <v>15</v>
      </c>
      <c r="D19" s="16"/>
      <c r="E19" s="13"/>
      <c r="F19" s="13"/>
      <c r="G19" s="13" t="str">
        <f>IF(D19*E19=0,"",ROUND(D19*E19*(1+F19/100),2))</f>
        <v/>
      </c>
    </row>
    <row r="20" spans="1:7" x14ac:dyDescent="0.25">
      <c r="A20" s="10">
        <v>2</v>
      </c>
      <c r="B20" s="10" t="s">
        <v>21</v>
      </c>
      <c r="C20" s="10" t="s">
        <v>22</v>
      </c>
      <c r="D20" s="16"/>
      <c r="E20" s="13"/>
      <c r="F20" s="13"/>
      <c r="G20" s="13" t="str">
        <f>IF(D20*E20=0,"",ROUND(D20*E20*(1+F20/100),2))</f>
        <v/>
      </c>
    </row>
    <row r="21" spans="1:7" x14ac:dyDescent="0.25">
      <c r="A21" s="10">
        <v>3</v>
      </c>
      <c r="B21" s="10" t="s">
        <v>23</v>
      </c>
      <c r="C21" s="10" t="s">
        <v>15</v>
      </c>
      <c r="D21" s="16"/>
      <c r="E21" s="13"/>
      <c r="F21" s="13"/>
      <c r="G21" s="13" t="str">
        <f>IF(D21*E21=0,"",ROUND(D21*E21*(1+F21/100),2))</f>
        <v/>
      </c>
    </row>
    <row r="22" spans="1:7" x14ac:dyDescent="0.25">
      <c r="A22" s="10"/>
      <c r="B22" s="10"/>
      <c r="C22" s="10"/>
      <c r="D22" s="16"/>
      <c r="E22" s="13"/>
      <c r="F22" s="13"/>
      <c r="G22" s="13" t="str">
        <f>IF(D22*E22=0,"",ROUND(D22*E22*(1+F22/100),2))</f>
        <v/>
      </c>
    </row>
    <row r="23" spans="1:7" x14ac:dyDescent="0.25">
      <c r="A23" s="10"/>
      <c r="B23" s="10"/>
      <c r="C23" s="10"/>
      <c r="D23" s="16"/>
      <c r="E23" s="13"/>
      <c r="F23" s="13"/>
      <c r="G23" s="13" t="str">
        <f>IF(D23*E23=0,"",ROUND(D23*E23*(1+F23/100),2))</f>
        <v/>
      </c>
    </row>
    <row r="24" spans="1:7" x14ac:dyDescent="0.25">
      <c r="A24" s="10"/>
      <c r="B24" s="10"/>
      <c r="C24" s="10"/>
      <c r="D24" s="16"/>
      <c r="E24" s="13"/>
      <c r="F24" s="13"/>
      <c r="G24" s="13" t="str">
        <f>IF(D24*E24=0,"",ROUND(D24*E24*(1+F24/100),2))</f>
        <v/>
      </c>
    </row>
    <row r="25" spans="1:7" ht="13" x14ac:dyDescent="0.3">
      <c r="A25" s="11"/>
      <c r="B25" s="11" t="s">
        <v>18</v>
      </c>
      <c r="C25" s="11"/>
      <c r="D25" s="17"/>
      <c r="E25" s="14"/>
      <c r="F25" s="14"/>
      <c r="G25" s="14">
        <f>SUM(G19:G24)</f>
        <v>0</v>
      </c>
    </row>
    <row r="26" spans="1:7" ht="13" x14ac:dyDescent="0.3">
      <c r="A26" s="11"/>
      <c r="B26" s="11" t="s">
        <v>24</v>
      </c>
      <c r="C26" s="11"/>
      <c r="D26" s="17"/>
      <c r="E26" s="14"/>
      <c r="F26" s="14"/>
      <c r="G26" s="14">
        <f>G17+G25</f>
        <v>0</v>
      </c>
    </row>
    <row r="27" spans="1:7" x14ac:dyDescent="0.25">
      <c r="A27" s="10"/>
      <c r="B27" s="10" t="s">
        <v>25</v>
      </c>
      <c r="C27" s="10"/>
      <c r="D27" s="16"/>
      <c r="E27" s="13"/>
      <c r="F27" s="13">
        <v>22</v>
      </c>
      <c r="G27" s="13">
        <f>ROUND(G26*F27/100,2)</f>
        <v>0</v>
      </c>
    </row>
    <row r="28" spans="1:7" ht="13" x14ac:dyDescent="0.3">
      <c r="A28" s="11"/>
      <c r="B28" s="11" t="s">
        <v>26</v>
      </c>
      <c r="C28" s="11"/>
      <c r="D28" s="17"/>
      <c r="E28" s="14"/>
      <c r="F28" s="14"/>
      <c r="G28" s="14">
        <f>G26+G27</f>
        <v>0</v>
      </c>
    </row>
    <row r="30" spans="1:7" x14ac:dyDescent="0.25">
      <c r="B30" s="1" t="s">
        <v>27</v>
      </c>
      <c r="E30" s="1" t="s">
        <v>28</v>
      </c>
    </row>
    <row r="32" spans="1:7" x14ac:dyDescent="0.25">
      <c r="A32" s="18" t="s">
        <v>29</v>
      </c>
    </row>
  </sheetData>
  <mergeCells count="8">
    <mergeCell ref="A10:G10"/>
    <mergeCell ref="A18:G18"/>
    <mergeCell ref="A1:G1"/>
    <mergeCell ref="A2:G2"/>
    <mergeCell ref="C4:G4"/>
    <mergeCell ref="C5:G5"/>
    <mergeCell ref="C6:G6"/>
    <mergeCell ref="C7:G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c79057</dc:creator>
  <cp:lastModifiedBy>c79057</cp:lastModifiedBy>
  <dcterms:created xsi:type="dcterms:W3CDTF">2026-10-28T07:47:56Z</dcterms:created>
  <dcterms:modified xsi:type="dcterms:W3CDTF">2026-10-28T07:48:01Z</dcterms:modified>
</cp:coreProperties>
</file>